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P:\7. ZAMÓWIENIA PUBLICZNE\2020 - ZP\1. Powyżej 30 000 euro\1. 7 dróg\271.1.2020-DO OGŁOSZENIA\Zał. nr 2 Form. cenowe dla cz. I-VII\"/>
    </mc:Choice>
  </mc:AlternateContent>
  <xr:revisionPtr revIDLastSave="0" documentId="13_ncr:1_{5FED2AD1-D139-4AA7-844D-C6433B0496FB}" xr6:coauthVersionLast="45" xr6:coauthVersionMax="45" xr10:uidLastSave="{00000000-0000-0000-0000-000000000000}"/>
  <bookViews>
    <workbookView xWindow="-108" yWindow="-108" windowWidth="23256" windowHeight="12600" tabRatio="794" xr2:uid="{00000000-000D-0000-FFFF-FFFF00000000}"/>
  </bookViews>
  <sheets>
    <sheet name="Zał. Nr 2.1" sheetId="1" r:id="rId1"/>
  </sheets>
  <definedNames>
    <definedName name="_xlnm.Print_Area" localSheetId="0">'Zał. Nr 2.1'!$A$1:$F$43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3" i="1" s="1"/>
  <c r="F27" i="1"/>
  <c r="F28" i="1"/>
  <c r="F26" i="1"/>
  <c r="F23" i="1"/>
  <c r="F22" i="1"/>
  <c r="F18" i="1"/>
  <c r="F19" i="1"/>
  <c r="F17" i="1"/>
  <c r="F12" i="1"/>
  <c r="F13" i="1"/>
  <c r="F14" i="1"/>
  <c r="F11" i="1"/>
  <c r="F24" i="1" l="1"/>
  <c r="F20" i="1"/>
  <c r="F15" i="1"/>
  <c r="F29" i="1"/>
  <c r="F34" i="1" l="1"/>
  <c r="F35" i="1" s="1"/>
  <c r="F36" i="1" s="1"/>
</calcChain>
</file>

<file path=xl/sharedStrings.xml><?xml version="1.0" encoding="utf-8"?>
<sst xmlns="http://schemas.openxmlformats.org/spreadsheetml/2006/main" count="67" uniqueCount="58">
  <si>
    <t>Lp.</t>
  </si>
  <si>
    <t>Opis</t>
  </si>
  <si>
    <t>Obmiar</t>
  </si>
  <si>
    <t>1.1</t>
  </si>
  <si>
    <t>1.2</t>
  </si>
  <si>
    <t>Przepusty rurowe - ławy fundamentowe żwirowe</t>
  </si>
  <si>
    <t>1.3</t>
  </si>
  <si>
    <t>Przepusty rurowe - rury PVC o średnicy 60 cm</t>
  </si>
  <si>
    <t>m</t>
  </si>
  <si>
    <t>1.4</t>
  </si>
  <si>
    <t>Przepusty rurowe pod zjazdami - ścianki czołowe dla rur o średnicy 60 cm</t>
  </si>
  <si>
    <t>2.1</t>
  </si>
  <si>
    <t>Roboty pomiarowe przy liniowych robotach ziemnych - trasa dróg w terenie równinnym</t>
  </si>
  <si>
    <t>km</t>
  </si>
  <si>
    <t>2.2</t>
  </si>
  <si>
    <t>Koryta wykonywane mechanicznie gł. 20 cm w gruncie kat. II-VI na całej szerokości jezdni i poboczy</t>
  </si>
  <si>
    <t>2.3</t>
  </si>
  <si>
    <t>Warstwy odsączające wykonane i zagęszczane mechanicznie o gr.10 cm</t>
  </si>
  <si>
    <t>3.1</t>
  </si>
  <si>
    <t>Podbudowy betonowe C16/20 o grubości po zagęszczeniu 20 cm pielęgnowane piaskiem i wodą</t>
  </si>
  <si>
    <t>3.2</t>
  </si>
  <si>
    <t>Nawierzchnia z betonu asfaltowego AC11S 50/70 dostarczanego z wytwórni wydajności 100 t/h o grubości po zagęszczeniu 4 cm (warstwa ścieralna)</t>
  </si>
  <si>
    <t>4.1</t>
  </si>
  <si>
    <t>Wykonanie poboczy tłuczniowych - mechaniczne zagęszczenie tłucznia - grubości do 14 cm</t>
  </si>
  <si>
    <t>4.2</t>
  </si>
  <si>
    <t>Warstwy odsączające zjazdów wykonane i zagęszczane mechanicznie o gr.20 cm</t>
  </si>
  <si>
    <t>4.3</t>
  </si>
  <si>
    <t>Wykonanie zjazdów o nawierzchni tłuczniowej - mechaniczne zagęszczenie tłucznia - grubości 14 cm</t>
  </si>
  <si>
    <t>5.1</t>
  </si>
  <si>
    <t>Pionowe znaki drogowe - słupki z rur stalowych</t>
  </si>
  <si>
    <t>szt.</t>
  </si>
  <si>
    <t>5.2</t>
  </si>
  <si>
    <t>Pionowe znaki drogowe - 2*D-1; A-7; D-4a,3*U-9b</t>
  </si>
  <si>
    <t>Załącznik Nr 2.1 (dla części I) do SIWZ</t>
  </si>
  <si>
    <t>Roboty ziemne wykonywane koparkami podsiębiernymi o poj. łyżki 0.15 m3 w gruncie kat. III z transportem urobku na odległość do 1 km samochodami samowyładowczymi</t>
  </si>
  <si>
    <t>Przepust</t>
  </si>
  <si>
    <t>Roboty przygotowawcze</t>
  </si>
  <si>
    <t>Nawierzchnia</t>
  </si>
  <si>
    <t>Pobocza i zjazdy</t>
  </si>
  <si>
    <t>.........................................................................
podpis osoby lub osób uprawnionych do reprezentowania Wykonawcy</t>
  </si>
  <si>
    <t>* (kwoty należy przenieść do formularza oferty)</t>
  </si>
  <si>
    <t>Cena jedn.</t>
  </si>
  <si>
    <t>Wartość netto</t>
  </si>
  <si>
    <r>
      <t>m</t>
    </r>
    <r>
      <rPr>
        <vertAlign val="superscript"/>
        <sz val="11"/>
        <color rgb="FF000000"/>
        <rFont val="Times New Roman"/>
        <family val="1"/>
        <charset val="238"/>
      </rPr>
      <t>3</t>
    </r>
  </si>
  <si>
    <r>
      <t>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</si>
  <si>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Oznakowanie</t>
  </si>
  <si>
    <t>SUMA NETTO*</t>
  </si>
  <si>
    <t>PODATEK VAT*</t>
  </si>
  <si>
    <t>SUMA BRUTTO*</t>
  </si>
  <si>
    <t>jedn. miary</t>
  </si>
  <si>
    <t>Razem netto roboty przygotowawcze</t>
  </si>
  <si>
    <t>Razem netto Oznakowanie</t>
  </si>
  <si>
    <t>Razem netto Przepust</t>
  </si>
  <si>
    <t>Razenm netto Nawierzchnia</t>
  </si>
  <si>
    <t>Razem netto Pobocza i zjazdy</t>
  </si>
  <si>
    <t xml:space="preserve">Zestawienie cenowe - Formularz ofertowy                 </t>
  </si>
  <si>
    <r>
      <t xml:space="preserve">Rozbudowa drogi gminnej Nr 311162W - Łempino 2 w km                                                                               </t>
    </r>
    <r>
      <rPr>
        <b/>
        <sz val="11"/>
        <color rgb="FFFF0000"/>
        <rFont val="Times New Roman"/>
        <family val="1"/>
        <charset val="238"/>
      </rPr>
      <t>od 0+000,00 do 0+927,00 (długość odcinka 927 m)</t>
    </r>
  </si>
  <si>
    <t>RRG.271.1.2020.GB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</si>
</sst>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6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justify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164" fontId="13" fillId="3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Border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view="pageBreakPreview" zoomScaleNormal="100" zoomScaleSheetLayoutView="100" workbookViewId="0">
      <selection activeCell="J7" sqref="J7"/>
    </sheetView>
  </sheetViews>
  <sheetFormatPr defaultRowHeight="14.4" x14ac:dyDescent="0.3"/>
  <cols>
    <col min="1" max="1" width="4.33203125" customWidth="1"/>
    <col min="2" max="2" width="50.5546875" customWidth="1"/>
    <col min="3" max="3" width="6.5546875" customWidth="1"/>
    <col min="4" max="4" width="7.6640625" style="19" customWidth="1"/>
    <col min="5" max="5" width="12.5546875" customWidth="1"/>
    <col min="6" max="6" width="18" customWidth="1"/>
  </cols>
  <sheetData>
    <row r="1" spans="1:6" ht="18.75" customHeight="1" x14ac:dyDescent="0.3">
      <c r="A1" s="1"/>
      <c r="B1" s="2"/>
      <c r="C1" s="34" t="s">
        <v>33</v>
      </c>
      <c r="D1" s="34"/>
      <c r="E1" s="34"/>
      <c r="F1" s="34"/>
    </row>
    <row r="2" spans="1:6" ht="15.75" customHeight="1" x14ac:dyDescent="0.3">
      <c r="A2" s="1"/>
      <c r="B2" s="2"/>
      <c r="C2" s="34" t="s">
        <v>57</v>
      </c>
      <c r="D2" s="34"/>
      <c r="E2" s="34"/>
      <c r="F2" s="34"/>
    </row>
    <row r="3" spans="1:6" x14ac:dyDescent="0.3">
      <c r="A3" s="1"/>
      <c r="B3" s="2"/>
      <c r="C3" s="3"/>
      <c r="D3" s="20"/>
      <c r="E3" s="3"/>
    </row>
    <row r="4" spans="1:6" x14ac:dyDescent="0.3">
      <c r="A4" s="1"/>
      <c r="B4" s="2"/>
      <c r="C4" s="3"/>
      <c r="D4" s="20"/>
      <c r="E4" s="3"/>
    </row>
    <row r="5" spans="1:6" x14ac:dyDescent="0.3">
      <c r="A5" s="1"/>
      <c r="B5" s="2"/>
      <c r="C5" s="3"/>
      <c r="D5" s="20"/>
      <c r="E5" s="3"/>
    </row>
    <row r="6" spans="1:6" ht="20.25" customHeight="1" x14ac:dyDescent="0.35">
      <c r="A6" s="35" t="s">
        <v>55</v>
      </c>
      <c r="B6" s="35"/>
      <c r="C6" s="35"/>
      <c r="D6" s="35"/>
      <c r="E6" s="35"/>
      <c r="F6" s="35"/>
    </row>
    <row r="7" spans="1:6" x14ac:dyDescent="0.3">
      <c r="A7" s="1"/>
      <c r="B7" s="2"/>
      <c r="C7" s="3"/>
      <c r="D7" s="20"/>
      <c r="E7" s="3"/>
    </row>
    <row r="8" spans="1:6" ht="39.75" customHeight="1" x14ac:dyDescent="0.3">
      <c r="A8" s="36" t="s">
        <v>56</v>
      </c>
      <c r="B8" s="37"/>
      <c r="C8" s="37"/>
      <c r="D8" s="37"/>
      <c r="E8" s="37"/>
      <c r="F8" s="38"/>
    </row>
    <row r="9" spans="1:6" ht="26.4" x14ac:dyDescent="0.3">
      <c r="A9" s="4" t="s">
        <v>0</v>
      </c>
      <c r="B9" s="4" t="s">
        <v>1</v>
      </c>
      <c r="C9" s="4" t="s">
        <v>49</v>
      </c>
      <c r="D9" s="21" t="s">
        <v>2</v>
      </c>
      <c r="E9" s="4" t="s">
        <v>41</v>
      </c>
      <c r="F9" s="4" t="s">
        <v>42</v>
      </c>
    </row>
    <row r="10" spans="1:6" x14ac:dyDescent="0.3">
      <c r="A10" s="11">
        <v>1</v>
      </c>
      <c r="B10" s="6" t="s">
        <v>35</v>
      </c>
      <c r="C10" s="7"/>
      <c r="D10" s="22"/>
      <c r="E10" s="7"/>
      <c r="F10" s="8"/>
    </row>
    <row r="11" spans="1:6" ht="41.4" x14ac:dyDescent="0.3">
      <c r="A11" s="5" t="s">
        <v>3</v>
      </c>
      <c r="B11" s="14" t="s">
        <v>34</v>
      </c>
      <c r="C11" s="10" t="s">
        <v>43</v>
      </c>
      <c r="D11" s="13">
        <v>14.82</v>
      </c>
      <c r="E11" s="15"/>
      <c r="F11" s="15">
        <f>ROUND(D11*E11,2)</f>
        <v>0</v>
      </c>
    </row>
    <row r="12" spans="1:6" ht="16.8" x14ac:dyDescent="0.3">
      <c r="A12" s="5" t="s">
        <v>4</v>
      </c>
      <c r="B12" s="14" t="s">
        <v>5</v>
      </c>
      <c r="C12" s="10" t="s">
        <v>43</v>
      </c>
      <c r="D12" s="13">
        <v>0.56999999999999995</v>
      </c>
      <c r="E12" s="15"/>
      <c r="F12" s="15">
        <f t="shared" ref="F12:F14" si="0">ROUND(D12*E12,2)</f>
        <v>0</v>
      </c>
    </row>
    <row r="13" spans="1:6" x14ac:dyDescent="0.3">
      <c r="A13" s="5" t="s">
        <v>6</v>
      </c>
      <c r="B13" s="14" t="s">
        <v>7</v>
      </c>
      <c r="C13" s="10" t="s">
        <v>8</v>
      </c>
      <c r="D13" s="13">
        <v>9.5</v>
      </c>
      <c r="E13" s="15"/>
      <c r="F13" s="15">
        <f t="shared" si="0"/>
        <v>0</v>
      </c>
    </row>
    <row r="14" spans="1:6" ht="27.6" x14ac:dyDescent="0.3">
      <c r="A14" s="5" t="s">
        <v>9</v>
      </c>
      <c r="B14" s="14" t="s">
        <v>10</v>
      </c>
      <c r="C14" s="10" t="s">
        <v>30</v>
      </c>
      <c r="D14" s="13">
        <v>2</v>
      </c>
      <c r="E14" s="15"/>
      <c r="F14" s="15">
        <f t="shared" si="0"/>
        <v>0</v>
      </c>
    </row>
    <row r="15" spans="1:6" x14ac:dyDescent="0.3">
      <c r="A15" s="24" t="s">
        <v>52</v>
      </c>
      <c r="B15" s="24"/>
      <c r="C15" s="24"/>
      <c r="D15" s="24"/>
      <c r="E15" s="24"/>
      <c r="F15" s="17">
        <f>SUM(F11:F14)</f>
        <v>0</v>
      </c>
    </row>
    <row r="16" spans="1:6" x14ac:dyDescent="0.3">
      <c r="A16" s="11">
        <v>2</v>
      </c>
      <c r="B16" s="30" t="s">
        <v>36</v>
      </c>
      <c r="C16" s="31"/>
      <c r="D16" s="31"/>
      <c r="E16" s="31"/>
      <c r="F16" s="32"/>
    </row>
    <row r="17" spans="1:6" ht="27.6" x14ac:dyDescent="0.3">
      <c r="A17" s="5" t="s">
        <v>11</v>
      </c>
      <c r="B17" s="14" t="s">
        <v>12</v>
      </c>
      <c r="C17" s="10" t="s">
        <v>13</v>
      </c>
      <c r="D17" s="23">
        <v>0.92700000000000005</v>
      </c>
      <c r="E17" s="15"/>
      <c r="F17" s="15">
        <f>ROUND(D17*E17,2)</f>
        <v>0</v>
      </c>
    </row>
    <row r="18" spans="1:6" ht="27.6" x14ac:dyDescent="0.3">
      <c r="A18" s="5" t="s">
        <v>14</v>
      </c>
      <c r="B18" s="14" t="s">
        <v>15</v>
      </c>
      <c r="C18" s="10" t="s">
        <v>44</v>
      </c>
      <c r="D18" s="9">
        <v>5482.5</v>
      </c>
      <c r="E18" s="15"/>
      <c r="F18" s="15">
        <f t="shared" ref="F18:F19" si="1">ROUND(D18*E18,2)</f>
        <v>0</v>
      </c>
    </row>
    <row r="19" spans="1:6" ht="27.6" x14ac:dyDescent="0.3">
      <c r="A19" s="5" t="s">
        <v>16</v>
      </c>
      <c r="B19" s="14" t="s">
        <v>17</v>
      </c>
      <c r="C19" s="10" t="s">
        <v>44</v>
      </c>
      <c r="D19" s="9">
        <v>5482.5</v>
      </c>
      <c r="E19" s="15"/>
      <c r="F19" s="15">
        <f t="shared" si="1"/>
        <v>0</v>
      </c>
    </row>
    <row r="20" spans="1:6" x14ac:dyDescent="0.3">
      <c r="A20" s="24" t="s">
        <v>50</v>
      </c>
      <c r="B20" s="24"/>
      <c r="C20" s="24"/>
      <c r="D20" s="24"/>
      <c r="E20" s="24"/>
      <c r="F20" s="17">
        <f>SUM(F17:F19)</f>
        <v>0</v>
      </c>
    </row>
    <row r="21" spans="1:6" x14ac:dyDescent="0.3">
      <c r="A21" s="11">
        <v>3</v>
      </c>
      <c r="B21" s="30" t="s">
        <v>37</v>
      </c>
      <c r="C21" s="31"/>
      <c r="D21" s="31"/>
      <c r="E21" s="31"/>
      <c r="F21" s="32"/>
    </row>
    <row r="22" spans="1:6" ht="27.6" x14ac:dyDescent="0.3">
      <c r="A22" s="5" t="s">
        <v>18</v>
      </c>
      <c r="B22" s="14" t="s">
        <v>19</v>
      </c>
      <c r="C22" s="10" t="s">
        <v>44</v>
      </c>
      <c r="D22" s="13">
        <v>4277.3999999999996</v>
      </c>
      <c r="E22" s="16"/>
      <c r="F22" s="15">
        <f>ROUND(D22*E22,2)</f>
        <v>0</v>
      </c>
    </row>
    <row r="23" spans="1:6" ht="41.4" x14ac:dyDescent="0.3">
      <c r="A23" s="5" t="s">
        <v>20</v>
      </c>
      <c r="B23" s="14" t="s">
        <v>21</v>
      </c>
      <c r="C23" s="10" t="s">
        <v>44</v>
      </c>
      <c r="D23" s="13">
        <v>4092</v>
      </c>
      <c r="E23" s="16"/>
      <c r="F23" s="15">
        <f>ROUND(D23*E23,2)</f>
        <v>0</v>
      </c>
    </row>
    <row r="24" spans="1:6" x14ac:dyDescent="0.3">
      <c r="A24" s="24" t="s">
        <v>53</v>
      </c>
      <c r="B24" s="24"/>
      <c r="C24" s="24"/>
      <c r="D24" s="24"/>
      <c r="E24" s="24"/>
      <c r="F24" s="17">
        <f>SUM(F22:F23)</f>
        <v>0</v>
      </c>
    </row>
    <row r="25" spans="1:6" x14ac:dyDescent="0.3">
      <c r="A25" s="11">
        <v>4</v>
      </c>
      <c r="B25" s="30" t="s">
        <v>38</v>
      </c>
      <c r="C25" s="31"/>
      <c r="D25" s="31"/>
      <c r="E25" s="31"/>
      <c r="F25" s="32"/>
    </row>
    <row r="26" spans="1:6" ht="27.6" x14ac:dyDescent="0.3">
      <c r="A26" s="5" t="s">
        <v>22</v>
      </c>
      <c r="B26" s="14" t="s">
        <v>23</v>
      </c>
      <c r="C26" s="10" t="s">
        <v>44</v>
      </c>
      <c r="D26" s="13">
        <v>1417.5</v>
      </c>
      <c r="E26" s="16"/>
      <c r="F26" s="15">
        <f>ROUND(D26*E26,2)</f>
        <v>0</v>
      </c>
    </row>
    <row r="27" spans="1:6" ht="27.6" x14ac:dyDescent="0.3">
      <c r="A27" s="5" t="s">
        <v>24</v>
      </c>
      <c r="B27" s="14" t="s">
        <v>25</v>
      </c>
      <c r="C27" s="10" t="s">
        <v>44</v>
      </c>
      <c r="D27" s="13">
        <v>350</v>
      </c>
      <c r="E27" s="16"/>
      <c r="F27" s="15">
        <f t="shared" ref="F27:F28" si="2">ROUND(D27*E27,2)</f>
        <v>0</v>
      </c>
    </row>
    <row r="28" spans="1:6" ht="27.6" x14ac:dyDescent="0.3">
      <c r="A28" s="5" t="s">
        <v>26</v>
      </c>
      <c r="B28" s="14" t="s">
        <v>27</v>
      </c>
      <c r="C28" s="10" t="s">
        <v>44</v>
      </c>
      <c r="D28" s="13">
        <v>350</v>
      </c>
      <c r="E28" s="16"/>
      <c r="F28" s="15">
        <f t="shared" si="2"/>
        <v>0</v>
      </c>
    </row>
    <row r="29" spans="1:6" x14ac:dyDescent="0.3">
      <c r="A29" s="24" t="s">
        <v>54</v>
      </c>
      <c r="B29" s="24"/>
      <c r="C29" s="24"/>
      <c r="D29" s="24"/>
      <c r="E29" s="24"/>
      <c r="F29" s="17">
        <f>SUM(F26:F28)</f>
        <v>0</v>
      </c>
    </row>
    <row r="30" spans="1:6" x14ac:dyDescent="0.3">
      <c r="A30" s="11">
        <v>5</v>
      </c>
      <c r="B30" s="30" t="s">
        <v>45</v>
      </c>
      <c r="C30" s="31"/>
      <c r="D30" s="31"/>
      <c r="E30" s="31"/>
      <c r="F30" s="32"/>
    </row>
    <row r="31" spans="1:6" x14ac:dyDescent="0.3">
      <c r="A31" s="5" t="s">
        <v>28</v>
      </c>
      <c r="B31" s="14" t="s">
        <v>29</v>
      </c>
      <c r="C31" s="10" t="s">
        <v>30</v>
      </c>
      <c r="D31" s="13">
        <v>4</v>
      </c>
      <c r="E31" s="16"/>
      <c r="F31" s="15">
        <f>ROUND(D31*E31,2)</f>
        <v>0</v>
      </c>
    </row>
    <row r="32" spans="1:6" x14ac:dyDescent="0.3">
      <c r="A32" s="5" t="s">
        <v>31</v>
      </c>
      <c r="B32" s="14" t="s">
        <v>32</v>
      </c>
      <c r="C32" s="10" t="s">
        <v>30</v>
      </c>
      <c r="D32" s="13">
        <v>7</v>
      </c>
      <c r="E32" s="16"/>
      <c r="F32" s="15">
        <f>ROUND(D32*E32,2)</f>
        <v>0</v>
      </c>
    </row>
    <row r="33" spans="1:6" x14ac:dyDescent="0.3">
      <c r="A33" s="25" t="s">
        <v>51</v>
      </c>
      <c r="B33" s="26"/>
      <c r="C33" s="26"/>
      <c r="D33" s="26"/>
      <c r="E33" s="27"/>
      <c r="F33" s="17">
        <f>SUM(F31:F32)</f>
        <v>0</v>
      </c>
    </row>
    <row r="34" spans="1:6" ht="23.25" customHeight="1" x14ac:dyDescent="0.3">
      <c r="A34" s="33" t="s">
        <v>46</v>
      </c>
      <c r="B34" s="33"/>
      <c r="C34" s="33"/>
      <c r="D34" s="33"/>
      <c r="E34" s="33"/>
      <c r="F34" s="18">
        <f>F15+F20+F24+F29+F33</f>
        <v>0</v>
      </c>
    </row>
    <row r="35" spans="1:6" ht="24.75" customHeight="1" x14ac:dyDescent="0.3">
      <c r="A35" s="33" t="s">
        <v>47</v>
      </c>
      <c r="B35" s="33"/>
      <c r="C35" s="33"/>
      <c r="D35" s="33"/>
      <c r="E35" s="33"/>
      <c r="F35" s="18">
        <f>ROUND(F34*0.23,2)</f>
        <v>0</v>
      </c>
    </row>
    <row r="36" spans="1:6" ht="23.25" customHeight="1" x14ac:dyDescent="0.3">
      <c r="A36" s="33" t="s">
        <v>48</v>
      </c>
      <c r="B36" s="33"/>
      <c r="C36" s="33"/>
      <c r="D36" s="33"/>
      <c r="E36" s="33"/>
      <c r="F36" s="18">
        <f>F34+F35</f>
        <v>0</v>
      </c>
    </row>
    <row r="40" spans="1:6" x14ac:dyDescent="0.3">
      <c r="C40" s="28" t="s">
        <v>39</v>
      </c>
      <c r="D40" s="29"/>
      <c r="E40" s="29"/>
      <c r="F40" s="29"/>
    </row>
    <row r="41" spans="1:6" x14ac:dyDescent="0.3">
      <c r="C41" s="29"/>
      <c r="D41" s="29"/>
      <c r="E41" s="29"/>
      <c r="F41" s="29"/>
    </row>
    <row r="43" spans="1:6" ht="15.6" x14ac:dyDescent="0.3">
      <c r="B43" s="12" t="s">
        <v>40</v>
      </c>
    </row>
  </sheetData>
  <mergeCells count="17">
    <mergeCell ref="B25:F25"/>
    <mergeCell ref="C1:F1"/>
    <mergeCell ref="C2:F2"/>
    <mergeCell ref="A6:F6"/>
    <mergeCell ref="B16:F16"/>
    <mergeCell ref="B21:F21"/>
    <mergeCell ref="A8:F8"/>
    <mergeCell ref="A15:E15"/>
    <mergeCell ref="A20:E20"/>
    <mergeCell ref="A24:E24"/>
    <mergeCell ref="A29:E29"/>
    <mergeCell ref="A33:E33"/>
    <mergeCell ref="C40:F41"/>
    <mergeCell ref="B30:F30"/>
    <mergeCell ref="A34:E34"/>
    <mergeCell ref="A35:E35"/>
    <mergeCell ref="A36:E36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2.1</vt:lpstr>
      <vt:lpstr>'Zał. Nr 2.1'!Obszar_wydruku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cp:lastPrinted>2020-02-25T08:40:30Z</cp:lastPrinted>
  <dcterms:created xsi:type="dcterms:W3CDTF">2020-02-21T08:50:09Z</dcterms:created>
  <dcterms:modified xsi:type="dcterms:W3CDTF">2020-02-25T10:27:44Z</dcterms:modified>
</cp:coreProperties>
</file>